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M:\Budgetter\Budget 2018\"/>
    </mc:Choice>
  </mc:AlternateContent>
  <bookViews>
    <workbookView xWindow="0" yWindow="0" windowWidth="28800" windowHeight="12210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40" i="1" l="1"/>
  <c r="J38" i="1"/>
  <c r="H37" i="1"/>
  <c r="F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H19" i="1"/>
  <c r="F19" i="1"/>
  <c r="J18" i="1"/>
  <c r="J17" i="1"/>
  <c r="J16" i="1"/>
  <c r="J15" i="1"/>
  <c r="J14" i="1"/>
  <c r="J13" i="1"/>
  <c r="J12" i="1"/>
  <c r="J11" i="1"/>
  <c r="J10" i="1"/>
  <c r="H39" i="1" l="1"/>
  <c r="F39" i="1"/>
  <c r="J37" i="1"/>
  <c r="J19" i="1"/>
  <c r="J39" i="1" l="1"/>
</calcChain>
</file>

<file path=xl/sharedStrings.xml><?xml version="1.0" encoding="utf-8"?>
<sst xmlns="http://schemas.openxmlformats.org/spreadsheetml/2006/main" count="37" uniqueCount="35">
  <si>
    <t>Indtægter</t>
  </si>
  <si>
    <t>Tirpitz</t>
  </si>
  <si>
    <t>I alt</t>
  </si>
  <si>
    <t>Entre</t>
  </si>
  <si>
    <t>Renter</t>
  </si>
  <si>
    <t>Kioskvirksomhed, salg</t>
  </si>
  <si>
    <t>Cafe</t>
  </si>
  <si>
    <t>Kommunetilskud, ordinært</t>
  </si>
  <si>
    <t>Kommunetilskud, ref. Løn</t>
  </si>
  <si>
    <t>Ikke offentlige tilskud</t>
  </si>
  <si>
    <t>Ikke offentlige tilskud, arkæologi</t>
  </si>
  <si>
    <t>Ikke offentlige tilskud, indtægtsdækket virksomhed</t>
  </si>
  <si>
    <t>Statstilskud, ordinært</t>
  </si>
  <si>
    <t>Statstilskud, øvrige + lønref.</t>
  </si>
  <si>
    <t>Indtægter i alt</t>
  </si>
  <si>
    <t xml:space="preserve">Kr. </t>
  </si>
  <si>
    <t>Udgifter</t>
  </si>
  <si>
    <t>Personale</t>
  </si>
  <si>
    <t>Lokaler</t>
  </si>
  <si>
    <t>Samlinger</t>
  </si>
  <si>
    <t>Erhvervelser</t>
  </si>
  <si>
    <t>Konservering</t>
  </si>
  <si>
    <t>Udstillinger</t>
  </si>
  <si>
    <t xml:space="preserve">Anden formidling </t>
  </si>
  <si>
    <t>Administration</t>
  </si>
  <si>
    <t>Arkæologi</t>
  </si>
  <si>
    <t>Husleje</t>
  </si>
  <si>
    <t>Kioskvirksomhed, køb</t>
  </si>
  <si>
    <t>Henlæggelser til fremtidige udstillinger</t>
  </si>
  <si>
    <t>Afdrag lån Varde kommune</t>
  </si>
  <si>
    <t>Udgifter i alt</t>
  </si>
  <si>
    <t>Kr.</t>
  </si>
  <si>
    <t>Museet uden Tirpitz</t>
  </si>
  <si>
    <t>Budget 2018</t>
  </si>
  <si>
    <t>Vardemuseerne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</si>
</sst>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0" borderId="0" xfId="1" applyNumberFormat="1" applyFont="1"/>
    <xf numFmtId="164" fontId="0" fillId="0" borderId="0" xfId="0" applyNumberFormat="1"/>
    <xf numFmtId="164" fontId="4" fillId="0" borderId="1" xfId="1" applyNumberFormat="1" applyFont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4" fillId="0" borderId="0" xfId="0" applyFont="1"/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0" xfId="0" applyBorder="1"/>
    <xf numFmtId="3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tabSelected="1" topLeftCell="A4" workbookViewId="0">
      <selection activeCell="P16" sqref="P16"/>
    </sheetView>
  </sheetViews>
  <sheetFormatPr defaultRowHeight="15" x14ac:dyDescent="0.25"/>
  <cols>
    <col min="4" max="4" width="33.5703125" customWidth="1"/>
    <col min="5" max="5" width="21.28515625" hidden="1" customWidth="1"/>
    <col min="6" max="6" width="12.140625" hidden="1" customWidth="1"/>
    <col min="7" max="7" width="0" hidden="1" customWidth="1"/>
    <col min="8" max="8" width="11.5703125" hidden="1" customWidth="1"/>
    <col min="9" max="9" width="0" hidden="1" customWidth="1"/>
    <col min="10" max="10" width="12" customWidth="1"/>
  </cols>
  <sheetData>
    <row r="2" spans="1:10" ht="18" x14ac:dyDescent="0.25">
      <c r="C2" s="1" t="s">
        <v>34</v>
      </c>
    </row>
    <row r="4" spans="1:10" x14ac:dyDescent="0.25">
      <c r="B4" s="2" t="s">
        <v>33</v>
      </c>
    </row>
    <row r="5" spans="1:10" x14ac:dyDescent="0.25">
      <c r="H5" s="3"/>
    </row>
    <row r="6" spans="1:10" x14ac:dyDescent="0.25">
      <c r="H6" s="3"/>
    </row>
    <row r="7" spans="1:10" ht="30" x14ac:dyDescent="0.25">
      <c r="B7" s="2" t="s">
        <v>0</v>
      </c>
      <c r="F7" s="17" t="s">
        <v>32</v>
      </c>
      <c r="H7" s="4" t="s">
        <v>1</v>
      </c>
      <c r="J7" s="5" t="s">
        <v>2</v>
      </c>
    </row>
    <row r="8" spans="1:10" x14ac:dyDescent="0.25">
      <c r="A8">
        <v>60</v>
      </c>
      <c r="B8" t="s">
        <v>3</v>
      </c>
      <c r="F8" s="6">
        <v>450000</v>
      </c>
      <c r="H8" s="3">
        <v>22500000</v>
      </c>
      <c r="J8" s="7">
        <f t="shared" ref="J8:J40" si="0">+F8+H8</f>
        <v>22950000</v>
      </c>
    </row>
    <row r="9" spans="1:10" x14ac:dyDescent="0.25">
      <c r="A9">
        <v>72</v>
      </c>
      <c r="B9" t="s">
        <v>4</v>
      </c>
      <c r="F9" s="6">
        <v>0</v>
      </c>
      <c r="H9" s="3"/>
      <c r="J9" s="7">
        <f t="shared" si="0"/>
        <v>0</v>
      </c>
    </row>
    <row r="10" spans="1:10" x14ac:dyDescent="0.25">
      <c r="A10">
        <v>82</v>
      </c>
      <c r="B10" t="s">
        <v>5</v>
      </c>
      <c r="F10" s="6">
        <v>600000</v>
      </c>
      <c r="H10" s="3">
        <v>1500000</v>
      </c>
      <c r="J10" s="7">
        <f t="shared" si="0"/>
        <v>2100000</v>
      </c>
    </row>
    <row r="11" spans="1:10" x14ac:dyDescent="0.25">
      <c r="A11">
        <v>82</v>
      </c>
      <c r="B11" t="s">
        <v>6</v>
      </c>
      <c r="F11" s="6"/>
      <c r="H11" s="3">
        <v>2500000</v>
      </c>
      <c r="J11" s="7">
        <f t="shared" si="0"/>
        <v>2500000</v>
      </c>
    </row>
    <row r="12" spans="1:10" x14ac:dyDescent="0.25">
      <c r="A12">
        <v>90</v>
      </c>
      <c r="B12" t="s">
        <v>7</v>
      </c>
      <c r="F12" s="6">
        <v>8900000</v>
      </c>
      <c r="H12" s="3"/>
      <c r="J12" s="7">
        <f>+F12+H12</f>
        <v>8900000</v>
      </c>
    </row>
    <row r="13" spans="1:10" x14ac:dyDescent="0.25">
      <c r="A13">
        <v>90</v>
      </c>
      <c r="B13" t="s">
        <v>8</v>
      </c>
      <c r="F13" s="6">
        <v>350000</v>
      </c>
      <c r="J13" s="7">
        <f>+F13+H13</f>
        <v>350000</v>
      </c>
    </row>
    <row r="14" spans="1:10" x14ac:dyDescent="0.25">
      <c r="A14">
        <v>91</v>
      </c>
      <c r="B14" t="s">
        <v>9</v>
      </c>
      <c r="F14" s="6">
        <v>200000</v>
      </c>
      <c r="H14" s="3">
        <v>3000000</v>
      </c>
      <c r="J14" s="7">
        <f t="shared" si="0"/>
        <v>3200000</v>
      </c>
    </row>
    <row r="15" spans="1:10" x14ac:dyDescent="0.25">
      <c r="A15">
        <v>91</v>
      </c>
      <c r="B15" t="s">
        <v>10</v>
      </c>
      <c r="F15" s="6">
        <v>5000000</v>
      </c>
      <c r="H15" s="3"/>
      <c r="J15" s="7">
        <f t="shared" si="0"/>
        <v>5000000</v>
      </c>
    </row>
    <row r="16" spans="1:10" x14ac:dyDescent="0.25">
      <c r="A16">
        <v>91</v>
      </c>
      <c r="B16" t="s">
        <v>11</v>
      </c>
      <c r="F16" s="6">
        <v>750000</v>
      </c>
      <c r="H16" s="3"/>
      <c r="J16" s="7">
        <f t="shared" si="0"/>
        <v>750000</v>
      </c>
    </row>
    <row r="17" spans="1:10" x14ac:dyDescent="0.25">
      <c r="A17">
        <v>99</v>
      </c>
      <c r="B17" t="s">
        <v>12</v>
      </c>
      <c r="F17" s="6">
        <v>3100000</v>
      </c>
      <c r="H17" s="3"/>
      <c r="J17" s="7">
        <f t="shared" si="0"/>
        <v>3100000</v>
      </c>
    </row>
    <row r="18" spans="1:10" x14ac:dyDescent="0.25">
      <c r="A18">
        <v>99</v>
      </c>
      <c r="B18" t="s">
        <v>13</v>
      </c>
      <c r="F18" s="8">
        <v>150000</v>
      </c>
      <c r="H18" s="9"/>
      <c r="J18" s="10">
        <f t="shared" si="0"/>
        <v>150000</v>
      </c>
    </row>
    <row r="19" spans="1:10" x14ac:dyDescent="0.25">
      <c r="B19" s="2" t="s">
        <v>14</v>
      </c>
      <c r="E19" s="11" t="s">
        <v>15</v>
      </c>
      <c r="F19" s="9">
        <f>SUM(F8:F18)</f>
        <v>19500000</v>
      </c>
      <c r="G19" s="9"/>
      <c r="H19" s="9">
        <f>SUM(H8:H18)</f>
        <v>29500000</v>
      </c>
      <c r="I19" s="9"/>
      <c r="J19" s="9">
        <f>SUM(J8:J18)</f>
        <v>49000000</v>
      </c>
    </row>
    <row r="20" spans="1:10" x14ac:dyDescent="0.25">
      <c r="F20" s="3"/>
      <c r="H20" s="3"/>
      <c r="J20" s="7">
        <f t="shared" si="0"/>
        <v>0</v>
      </c>
    </row>
    <row r="21" spans="1:10" x14ac:dyDescent="0.25">
      <c r="F21" s="3"/>
      <c r="H21" s="3"/>
      <c r="J21" s="7">
        <f t="shared" si="0"/>
        <v>0</v>
      </c>
    </row>
    <row r="22" spans="1:10" x14ac:dyDescent="0.25">
      <c r="B22" s="2" t="s">
        <v>16</v>
      </c>
      <c r="F22" s="3"/>
      <c r="H22" s="3"/>
      <c r="J22" s="7">
        <f t="shared" si="0"/>
        <v>0</v>
      </c>
    </row>
    <row r="23" spans="1:10" x14ac:dyDescent="0.25">
      <c r="A23">
        <v>22</v>
      </c>
      <c r="B23" t="s">
        <v>17</v>
      </c>
      <c r="F23" s="3">
        <v>10400000</v>
      </c>
      <c r="H23" s="3">
        <v>10900000</v>
      </c>
      <c r="J23" s="7">
        <f t="shared" si="0"/>
        <v>21300000</v>
      </c>
    </row>
    <row r="24" spans="1:10" x14ac:dyDescent="0.25">
      <c r="A24">
        <v>28</v>
      </c>
      <c r="B24" t="s">
        <v>18</v>
      </c>
      <c r="F24" s="3">
        <v>950000</v>
      </c>
      <c r="H24" s="3">
        <v>1500000</v>
      </c>
      <c r="J24" s="7">
        <f t="shared" si="0"/>
        <v>2450000</v>
      </c>
    </row>
    <row r="25" spans="1:10" x14ac:dyDescent="0.25">
      <c r="A25">
        <v>32</v>
      </c>
      <c r="B25" t="s">
        <v>19</v>
      </c>
      <c r="F25" s="3">
        <v>250000</v>
      </c>
      <c r="J25" s="7">
        <f t="shared" si="0"/>
        <v>250000</v>
      </c>
    </row>
    <row r="26" spans="1:10" x14ac:dyDescent="0.25">
      <c r="A26">
        <v>38</v>
      </c>
      <c r="B26" t="s">
        <v>20</v>
      </c>
      <c r="F26" s="3">
        <v>50000</v>
      </c>
      <c r="H26" s="3"/>
      <c r="J26" s="7">
        <f t="shared" si="0"/>
        <v>50000</v>
      </c>
    </row>
    <row r="27" spans="1:10" x14ac:dyDescent="0.25">
      <c r="A27">
        <v>44</v>
      </c>
      <c r="B27" t="s">
        <v>21</v>
      </c>
      <c r="F27" s="3">
        <v>610000</v>
      </c>
      <c r="H27" s="3"/>
      <c r="J27" s="7">
        <f t="shared" si="0"/>
        <v>610000</v>
      </c>
    </row>
    <row r="28" spans="1:10" x14ac:dyDescent="0.25">
      <c r="A28">
        <v>50</v>
      </c>
      <c r="B28" t="s">
        <v>22</v>
      </c>
      <c r="F28" s="3">
        <v>500000</v>
      </c>
      <c r="H28" s="3">
        <v>3000000</v>
      </c>
      <c r="J28" s="7">
        <f t="shared" si="0"/>
        <v>3500000</v>
      </c>
    </row>
    <row r="29" spans="1:10" x14ac:dyDescent="0.25">
      <c r="A29">
        <v>54</v>
      </c>
      <c r="B29" t="s">
        <v>23</v>
      </c>
      <c r="F29" s="3">
        <v>75000</v>
      </c>
      <c r="H29" s="3"/>
      <c r="J29" s="7">
        <f t="shared" si="0"/>
        <v>75000</v>
      </c>
    </row>
    <row r="30" spans="1:10" x14ac:dyDescent="0.25">
      <c r="A30">
        <v>58</v>
      </c>
      <c r="B30" t="s">
        <v>24</v>
      </c>
      <c r="F30" s="3">
        <v>900000</v>
      </c>
      <c r="H30" s="3">
        <v>1900000</v>
      </c>
      <c r="J30" s="7">
        <f t="shared" si="0"/>
        <v>2800000</v>
      </c>
    </row>
    <row r="31" spans="1:10" x14ac:dyDescent="0.25">
      <c r="A31">
        <v>62</v>
      </c>
      <c r="B31" t="s">
        <v>25</v>
      </c>
      <c r="F31" s="3">
        <v>6000000</v>
      </c>
      <c r="G31" s="12"/>
      <c r="H31" s="3"/>
      <c r="J31" s="7">
        <f t="shared" si="0"/>
        <v>6000000</v>
      </c>
    </row>
    <row r="32" spans="1:10" x14ac:dyDescent="0.25">
      <c r="A32">
        <v>70</v>
      </c>
      <c r="B32" t="s">
        <v>26</v>
      </c>
      <c r="F32" s="3">
        <v>1300000</v>
      </c>
      <c r="H32" s="3">
        <v>3500000</v>
      </c>
      <c r="J32" s="7">
        <f t="shared" si="0"/>
        <v>4800000</v>
      </c>
    </row>
    <row r="33" spans="1:11" x14ac:dyDescent="0.25">
      <c r="A33">
        <v>72</v>
      </c>
      <c r="B33" t="s">
        <v>4</v>
      </c>
      <c r="F33" s="3">
        <v>90000</v>
      </c>
      <c r="H33" s="3"/>
      <c r="J33" s="7">
        <f t="shared" si="0"/>
        <v>90000</v>
      </c>
    </row>
    <row r="34" spans="1:11" x14ac:dyDescent="0.25">
      <c r="A34">
        <v>82</v>
      </c>
      <c r="B34" t="s">
        <v>27</v>
      </c>
      <c r="F34" s="13">
        <v>200000</v>
      </c>
      <c r="H34" s="13">
        <v>3100000</v>
      </c>
      <c r="J34" s="14">
        <f t="shared" si="0"/>
        <v>3300000</v>
      </c>
    </row>
    <row r="35" spans="1:11" x14ac:dyDescent="0.25">
      <c r="B35" t="s">
        <v>28</v>
      </c>
      <c r="F35" s="13"/>
      <c r="G35" s="15"/>
      <c r="H35" s="13">
        <v>1000000</v>
      </c>
      <c r="I35" s="15"/>
      <c r="J35" s="14">
        <f t="shared" si="0"/>
        <v>1000000</v>
      </c>
    </row>
    <row r="36" spans="1:11" x14ac:dyDescent="0.25">
      <c r="B36" t="s">
        <v>29</v>
      </c>
      <c r="F36" s="9"/>
      <c r="G36" s="15"/>
      <c r="H36" s="9">
        <v>1000000</v>
      </c>
      <c r="I36" s="15"/>
      <c r="J36" s="10">
        <f t="shared" si="0"/>
        <v>1000000</v>
      </c>
    </row>
    <row r="37" spans="1:11" x14ac:dyDescent="0.25">
      <c r="B37" s="2" t="s">
        <v>30</v>
      </c>
      <c r="E37" s="11" t="s">
        <v>15</v>
      </c>
      <c r="F37" s="9">
        <f>SUM(F23:F34)</f>
        <v>21325000</v>
      </c>
      <c r="G37" s="13"/>
      <c r="H37" s="9">
        <f>SUM(H23:H36)</f>
        <v>25900000</v>
      </c>
      <c r="I37" s="13"/>
      <c r="J37" s="9">
        <f>SUM(J23:J36)</f>
        <v>47225000</v>
      </c>
      <c r="K37" s="9"/>
    </row>
    <row r="38" spans="1:11" x14ac:dyDescent="0.25">
      <c r="F38" s="3"/>
      <c r="H38" s="3"/>
      <c r="J38" s="7">
        <f t="shared" si="0"/>
        <v>0</v>
      </c>
    </row>
    <row r="39" spans="1:11" x14ac:dyDescent="0.25">
      <c r="E39" s="11" t="s">
        <v>31</v>
      </c>
      <c r="F39" s="16">
        <f>+F19-F37</f>
        <v>-1825000</v>
      </c>
      <c r="G39" s="16"/>
      <c r="H39" s="16">
        <f>+H19-H37</f>
        <v>3600000</v>
      </c>
      <c r="I39" s="16"/>
      <c r="J39" s="16">
        <f>+J19-J37</f>
        <v>1775000</v>
      </c>
      <c r="K39" s="16"/>
    </row>
    <row r="40" spans="1:11" x14ac:dyDescent="0.25">
      <c r="F40" s="3"/>
      <c r="H40" s="3"/>
      <c r="J40" s="7">
        <f t="shared" si="0"/>
        <v>0</v>
      </c>
    </row>
    <row r="41" spans="1:11" x14ac:dyDescent="0.25">
      <c r="F41" s="3"/>
      <c r="H41" s="3"/>
    </row>
    <row r="42" spans="1:11" x14ac:dyDescent="0.25">
      <c r="H42" s="3"/>
    </row>
    <row r="43" spans="1:11" x14ac:dyDescent="0.25">
      <c r="H43" s="3"/>
    </row>
    <row r="44" spans="1:11" x14ac:dyDescent="0.25">
      <c r="H44" s="3"/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ag" ma:contentTypeID="0x0101003D7BFBD5F481E14985D820F2A1C38BC800C867DCA9723D5D41B98144D00A8161C2" ma:contentTypeVersion="2" ma:contentTypeDescription="Dagsorden bilag" ma:contentTypeScope="" ma:versionID="dc4b2200aa01ff2cec3560a1e5cd1ce9">
  <xsd:schema xmlns:xsd="http://www.w3.org/2001/XMLSchema" xmlns:xs="http://www.w3.org/2001/XMLSchema" xmlns:p="http://schemas.microsoft.com/office/2006/metadata/properties" xmlns:ns2="d08b57ff-b9b7-4581-975d-98f87b579a51" targetNamespace="http://schemas.microsoft.com/office/2006/metadata/properties" ma:root="true" ma:fieldsID="6cca6190432251c5553adde0b5d4de3b" ns2:_="">
    <xsd:import namespace="d08b57ff-b9b7-4581-975d-98f87b579a51"/>
    <xsd:element name="properties">
      <xsd:complexType>
        <xsd:sequence>
          <xsd:element name="documentManagement">
            <xsd:complexType>
              <xsd:all>
                <xsd:element ref="ns2:CommitteeName"/>
                <xsd:element ref="ns2:MeetingTitle"/>
                <xsd:element ref="ns2:MeetingStartDate"/>
                <xsd:element ref="ns2:MeetingEndDate"/>
                <xsd:element ref="ns2:MeetingDateAndTime"/>
                <xsd:element ref="ns2:AgendaId"/>
                <xsd:element ref="ns2:AccessLevel"/>
                <xsd:element ref="ns2:AccessLevelName"/>
                <xsd:element ref="ns2:AgendaAccessLevelName"/>
                <xsd:element ref="ns2:UNC"/>
                <xsd:element ref="ns2:PWDescription"/>
                <xsd:element ref="ns2:FusionId"/>
                <xsd:element ref="ns2:PWFileType"/>
                <xsd:element ref="ns2:SortOrder"/>
                <xsd:element ref="ns2:EnclosureFileNumber"/>
                <xsd:element ref="ns2:EnclosureType"/>
                <xsd:element ref="ns2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57ff-b9b7-4581-975d-98f87b579a51" elementFormDefault="qualified">
    <xsd:import namespace="http://schemas.microsoft.com/office/2006/documentManagement/types"/>
    <xsd:import namespace="http://schemas.microsoft.com/office/infopath/2007/PartnerControls"/>
    <xsd:element name="CommitteeName" ma:index="8" ma:displayName="Udvalgsnavn" ma:description="Udvalgsnavn" ma:internalName="CommitteeName">
      <xsd:simpleType>
        <xsd:restriction base="dms:Text"/>
      </xsd:simpleType>
    </xsd:element>
    <xsd:element name="MeetingTitle" ma:index="9" ma:displayName="Mødetitel" ma:description="Fuld mødetitel inkl. mødetidspunkt" ma:hidden="true" ma:internalName="MeetingTitle">
      <xsd:simpleType>
        <xsd:restriction base="dms:Text"/>
      </xsd:simpleType>
    </xsd:element>
    <xsd:element name="MeetingStartDate" ma:index="10" ma:displayName="Mødestart" ma:description="Startdato og tidspunkt for møde" ma:format="DateTime" ma:indexed="true" ma:internalName="MeetingStartDate">
      <xsd:simpleType>
        <xsd:restriction base="dms:DateTime"/>
      </xsd:simpleType>
    </xsd:element>
    <xsd:element name="MeetingEndDate" ma:index="11" ma:displayName="Mødeslut" ma:description="Slutdato og tidspunkt for møde" ma:format="DateTime" ma:internalName="MeetingEndDate">
      <xsd:simpleType>
        <xsd:restriction base="dms:DateTime"/>
      </xsd:simpleType>
    </xsd:element>
    <xsd:element name="MeetingDateAndTime" ma:index="12" ma:displayName="Mødedato og tid" ma:description="Sammensat felt med mødedato samt start og slut tid" ma:internalName="MeetingDateAndTime">
      <xsd:simpleType>
        <xsd:restriction base="dms:Text"/>
      </xsd:simpleType>
    </xsd:element>
    <xsd:element name="AgendaId" ma:index="13" ma:displayName="Dagsorden id" ma:description="Dagsorden id fra Acadre MM" ma:internalName="AgendaId">
      <xsd:simpleType>
        <xsd:restriction base="dms:Unknown"/>
      </xsd:simpleType>
    </xsd:element>
    <xsd:element name="AccessLevel" ma:index="14" ma:displayName="Adgangsniveau" ma:description="Adgangsniveau for dagsorden, bilag eller sagsakt" ma:hidden="true" ma:internalName="AccessLevel">
      <xsd:simpleType>
        <xsd:restriction base="dms:Unknown"/>
      </xsd:simpleType>
    </xsd:element>
    <xsd:element name="AccessLevelName" ma:index="15" ma:displayName="Adgang" ma:description="Adgangsniveau for dagsorden, bilag eller sagsakt" ma:hidden="true" ma:internalName="AccessLevelName">
      <xsd:simpleType>
        <xsd:restriction base="dms:Text"/>
      </xsd:simpleType>
    </xsd:element>
    <xsd:element name="AgendaAccessLevelName" ma:index="16" ma:displayName="Dagsorden adgang" ma:description="Dagsordenmappe adgangsnavn" ma:internalName="AgendaAccessLevelName">
      <xsd:simpleType>
        <xsd:restriction base="dms:Text"/>
      </xsd:simpleType>
    </xsd:element>
    <xsd:element name="UNC" ma:index="17" ma:displayName="Bilagsid" ma:description="Bilagsid fra CM" ma:internalName="UNC">
      <xsd:simpleType>
        <xsd:restriction base="dms:Unknown"/>
      </xsd:simpleType>
    </xsd:element>
    <xsd:element name="PWDescription" ma:index="18" ma:displayName="Beskrivelse" ma:description="Generel beskrivelse" ma:internalName="PWDescription">
      <xsd:simpleType>
        <xsd:restriction base="dms:Note">
          <xsd:maxLength value="255"/>
        </xsd:restriction>
      </xsd:simpleType>
    </xsd:element>
    <xsd:element name="FusionId" ma:index="19" ma:displayName="Fusionid" ma:description="Fusionid for bilag og sagsindblik" ma:internalName="FusionId">
      <xsd:simpleType>
        <xsd:restriction base="dms:Unknown"/>
      </xsd:simpleType>
    </xsd:element>
    <xsd:element name="PWFileType" ma:index="20" ma:displayName="Filtype" ma:description="Filtype for dagsorden, bilag og sagsindblik" ma:internalName="PWFileType">
      <xsd:simpleType>
        <xsd:restriction base="dms:Text"/>
      </xsd:simpleType>
    </xsd:element>
    <xsd:element name="SortOrder" ma:index="21" ma:displayName="Sorteringsrækkefølge" ma:description="Sorteringsrækkefølge fra Acadre MM" ma:internalName="SortOrder">
      <xsd:simpleType>
        <xsd:restriction base="dms:Unknown"/>
      </xsd:simpleType>
    </xsd:element>
    <xsd:element name="EnclosureFileNumber" ma:index="22" ma:displayName="Bilagsnummer" ma:description="Fil-/journalnummer for bilag" ma:internalName="EnclosureFileNumber">
      <xsd:simpleType>
        <xsd:restriction base="dms:Text"/>
      </xsd:simpleType>
    </xsd:element>
    <xsd:element name="EnclosureType" ma:index="23" ma:displayName="Bilagstype" ma:description="Bilagstype" ma:internalName="EnclosureType">
      <xsd:simpleType>
        <xsd:restriction base="dms:Text"/>
      </xsd:simpleType>
    </xsd:element>
    <xsd:element name="DocumentType" ma:index="24" ma:displayName="Dokument Type" ma:description="Indeholder samme værdi som Content Type, med kan benyttes i diverse filtre" ma:hidden="true" ma:internalName="Docum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LevelName xmlns="d08b57ff-b9b7-4581-975d-98f87b579a51">Åben</AccessLevelName>
    <SortOrder xmlns="d08b57ff-b9b7-4581-975d-98f87b579a51">1</SortOrder>
    <MeetingStartDate xmlns="d08b57ff-b9b7-4581-975d-98f87b579a51">2017-12-11T12:00:00+00:00</MeetingStartDate>
    <EnclosureFileNumber xmlns="d08b57ff-b9b7-4581-975d-98f87b579a51">175586/17</EnclosureFileNumber>
    <AgendaId xmlns="d08b57ff-b9b7-4581-975d-98f87b579a51">7666</AgendaId>
    <AccessLevel xmlns="d08b57ff-b9b7-4581-975d-98f87b579a51">1</AccessLevel>
    <EnclosureType xmlns="d08b57ff-b9b7-4581-975d-98f87b579a51">Enclosure</EnclosureType>
    <CommitteeName xmlns="d08b57ff-b9b7-4581-975d-98f87b579a51">Udvalget for Kultur og Fritid</CommitteeName>
    <FusionId xmlns="d08b57ff-b9b7-4581-975d-98f87b579a51">2712570</FusionId>
    <AgendaAccessLevelName xmlns="d08b57ff-b9b7-4581-975d-98f87b579a51">Åben</AgendaAccessLevelName>
    <UNC xmlns="d08b57ff-b9b7-4581-975d-98f87b579a51">2459118</UNC>
    <MeetingTitle xmlns="d08b57ff-b9b7-4581-975d-98f87b579a51">11-12-2017</MeetingTitle>
    <MeetingDateAndTime xmlns="d08b57ff-b9b7-4581-975d-98f87b579a51">11-12-2017 fra 13:00 - 16:00</MeetingDateAndTime>
    <MeetingEndDate xmlns="d08b57ff-b9b7-4581-975d-98f87b579a51">2017-12-11T15:00:00+00:00</MeetingEndDate>
    <PWDescription xmlns="d08b57ff-b9b7-4581-975d-98f87b579a51"/>
    <PWFileType xmlns="d08b57ff-b9b7-4581-975d-98f87b579a51">.XLSX</PWFileType>
    <DocumentType xmlns="d08b57ff-b9b7-4581-975d-98f87b579a51"/>
  </documentManagement>
</p:properties>
</file>

<file path=customXml/itemProps1.xml><?xml version="1.0" encoding="utf-8"?>
<ds:datastoreItem xmlns:ds="http://schemas.openxmlformats.org/officeDocument/2006/customXml" ds:itemID="{E7E00436-AE91-452A-B49B-00915F3B94E8}"/>
</file>

<file path=customXml/itemProps2.xml><?xml version="1.0" encoding="utf-8"?>
<ds:datastoreItem xmlns:ds="http://schemas.openxmlformats.org/officeDocument/2006/customXml" ds:itemID="{A6C476C9-3C1B-4DEC-BC3C-0C8D67F0F434}"/>
</file>

<file path=customXml/itemProps3.xml><?xml version="1.0" encoding="utf-8"?>
<ds:datastoreItem xmlns:ds="http://schemas.openxmlformats.org/officeDocument/2006/customXml" ds:itemID="{762D2805-B0E0-4B7F-ACD0-E91E44CB17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UKF-11-12-2017 - Bilag 710.01 Vardemuseerne - Budget 2018</dc:title>
  <dc:creator>Sten Tøstesen</dc:creator>
  <cp:lastModifiedBy>Sten Tøstesen</cp:lastModifiedBy>
  <cp:lastPrinted>2017-09-25T10:43:39Z</cp:lastPrinted>
  <dcterms:created xsi:type="dcterms:W3CDTF">2016-10-14T08:22:37Z</dcterms:created>
  <dcterms:modified xsi:type="dcterms:W3CDTF">2017-11-08T10:14:22Z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0x0101003D7BFBD5F481E14985D820F2A1C38BC800C867DCA9723D5D41B98144D00A8161C2</vt:lpwstr>
  </property>
</Properties>
</file>